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Construction\2017 MOP\Forms for Distribution 01192018\For Production - New Headers\"/>
    </mc:Choice>
  </mc:AlternateContent>
  <bookViews>
    <workbookView xWindow="480" yWindow="120" windowWidth="11355" windowHeight="8700"/>
  </bookViews>
  <sheets>
    <sheet name="Inspection Checklist" sheetId="4" r:id="rId1"/>
  </sheets>
  <externalReferences>
    <externalReference r:id="rId2"/>
  </externalReferences>
  <definedNames>
    <definedName name="DropDown1">[1]Sheet1!$B$4:$B$6</definedName>
    <definedName name="_xlnm.Print_Area" localSheetId="0">'Inspection Checklist'!$B$1:$H$120</definedName>
    <definedName name="_xlnm.Print_Titles" localSheetId="0">'Inspection Checklist'!$15:$15</definedName>
    <definedName name="RequiredInspection">#REF!</definedName>
    <definedName name="Y">'Inspection Checklist'!$AA$3:$AA$6</definedName>
  </definedNames>
  <calcPr calcId="152511"/>
</workbook>
</file>

<file path=xl/calcChain.xml><?xml version="1.0" encoding="utf-8"?>
<calcChain xmlns="http://schemas.openxmlformats.org/spreadsheetml/2006/main">
  <c r="J20" i="4" l="1"/>
  <c r="J19" i="4"/>
  <c r="J18" i="4"/>
  <c r="J17" i="4"/>
  <c r="J101" i="4" l="1"/>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H7" i="4" l="1"/>
</calcChain>
</file>

<file path=xl/sharedStrings.xml><?xml version="1.0" encoding="utf-8"?>
<sst xmlns="http://schemas.openxmlformats.org/spreadsheetml/2006/main" count="155" uniqueCount="125">
  <si>
    <t>Header Section</t>
  </si>
  <si>
    <t>Date Inspected:</t>
  </si>
  <si>
    <t>Checklist  Section</t>
  </si>
  <si>
    <t>Comments  Section</t>
  </si>
  <si>
    <t>Inspection Location / Station / Offset</t>
  </si>
  <si>
    <t>Ohio Department of Transportation, Division of Construction</t>
  </si>
  <si>
    <t>Inspection Quality Checklist</t>
  </si>
  <si>
    <t>Photo?</t>
  </si>
  <si>
    <t>Required</t>
  </si>
  <si>
    <t>Y</t>
  </si>
  <si>
    <t>N</t>
  </si>
  <si>
    <t>N/A</t>
  </si>
  <si>
    <t>N/I</t>
  </si>
  <si>
    <t>Comments / Observations / Measurements</t>
  </si>
  <si>
    <t>Citation</t>
  </si>
  <si>
    <t>Conforms? (Y / N)</t>
  </si>
  <si>
    <t>511 Concrete for Structures</t>
  </si>
  <si>
    <t>For Mass Concrete, the Contractor submitted a Thermal Control Plan (TCP) at least 10 days before mass concrete placement?</t>
  </si>
  <si>
    <t>Forms clean and oiled before concrete placement?</t>
  </si>
  <si>
    <t>Re-steel clean, and properly supported before concrete placement?</t>
  </si>
  <si>
    <t>If construction joints were necessary, were they formed and concrete placed as specified in 511.09?</t>
  </si>
  <si>
    <t>Was proper curing material properly applied as soon as possible?</t>
  </si>
  <si>
    <t>If water curing was used, was burlap kept wet during the required curing period?</t>
  </si>
  <si>
    <t>For Non QC/QA concrete, were the requirements for removing falsework and opening to traffic, as specified for ages of concrete in Table 511.14-1.B, with or without beams followed?</t>
  </si>
  <si>
    <r>
      <t xml:space="preserve">For Mass Concrete, highest maximum internal concrete temperature was </t>
    </r>
    <r>
      <rPr>
        <sz val="10"/>
        <rFont val="Calibri"/>
        <family val="2"/>
      </rPr>
      <t>≤</t>
    </r>
    <r>
      <rPr>
        <sz val="10"/>
        <rFont val="Times New Roman"/>
        <family val="1"/>
      </rPr>
      <t xml:space="preserve"> 160</t>
    </r>
    <r>
      <rPr>
        <sz val="10"/>
        <rFont val="Calibri"/>
        <family val="2"/>
      </rPr>
      <t>°</t>
    </r>
    <r>
      <rPr>
        <sz val="10"/>
        <rFont val="Times New Roman"/>
        <family val="1"/>
      </rPr>
      <t>F?</t>
    </r>
  </si>
  <si>
    <t>511.04.A</t>
  </si>
  <si>
    <t>For Mass Concrete, maximum differential concrete temperature did not exceed 36°F over 28 days from placement?</t>
  </si>
  <si>
    <t>For Mass Concrete, if the in-place concrete exceeded the temperature limits, or cracked, the Contractor submitted a proposed repair plan?</t>
  </si>
  <si>
    <t>511.04.A.</t>
  </si>
  <si>
    <t>511.16 / 511.17</t>
  </si>
  <si>
    <t>After curing, were all joints and cracks sealed with High Molecular Weight Methacrylate?</t>
  </si>
  <si>
    <r>
      <t xml:space="preserve">Superstructure grooves sawed longitudinally, approximately 0.15 inches deep, 0.10 inches wide, uniformed spaced at 3/4 inch </t>
    </r>
    <r>
      <rPr>
        <sz val="10"/>
        <rFont val="Calibri"/>
        <family val="2"/>
      </rPr>
      <t>+</t>
    </r>
    <r>
      <rPr>
        <sz val="10"/>
        <rFont val="Times New Roman"/>
        <family val="1"/>
      </rPr>
      <t>0, -1/4 inch before opening to traffic?</t>
    </r>
  </si>
  <si>
    <t>For QC/QA Concrete, if air content not within tolerances listed in Table 499.03-1, did contractor hire independent laboratory to test cores according to 511.21.A?</t>
  </si>
  <si>
    <t>For Non- QC/QA Concrete, if air content not within tolerances listed in Table 499.03-1, did department test cores according to 511.21.B?</t>
  </si>
  <si>
    <t xml:space="preserve">Were compressive strength cylinders made as specified in 511.04 and 455.03? </t>
  </si>
  <si>
    <t>For QC/QA Concrete, Engineer evaluated QC compressive strength test sublot results according to Supplement 1127 and 511.20?</t>
  </si>
  <si>
    <t xml:space="preserve">For QC/QA concrete, if compressive strength results less than 88% f'c, was the in place concrete evaluated according to 511.20.A?  </t>
  </si>
  <si>
    <t>For non- QC/QA Concrete,  if compressive strength results less than f'c, were the requirements of 511.20.B followed?</t>
  </si>
  <si>
    <t>511.20.B</t>
  </si>
  <si>
    <t>PN 555</t>
  </si>
  <si>
    <t>If the Corrective Action Plan was accepted by the Engineer, was the Contractor able to correct the surface smoothness to these specifications?</t>
  </si>
  <si>
    <t xml:space="preserve">Did the Contractor feather adjacent areas to the ground areas to provide smooth transitions? </t>
  </si>
  <si>
    <t>Did Contractor re-groove diamond ground surfaces according to 511.17, if the existing grooves were less than 0.08 inches deep?</t>
  </si>
  <si>
    <t>Did Contractor replace pavement markings and raised pavement  markings after grinding?</t>
  </si>
  <si>
    <t>Inspection Guidance / Instruction  Section</t>
  </si>
  <si>
    <t>No</t>
  </si>
  <si>
    <t>511.03 / 1126 / 499</t>
  </si>
  <si>
    <t>1127 / 511.20</t>
  </si>
  <si>
    <t>499.03 / 455.03</t>
  </si>
  <si>
    <t>PN 555 / 511.17</t>
  </si>
  <si>
    <t>511.07 / 509</t>
  </si>
  <si>
    <t>501.05 / 508</t>
  </si>
  <si>
    <t>Did Contractor provide verification that the concrete vibration equipment has a frequency of at least 4500 impulses per minute?</t>
  </si>
  <si>
    <t>Substructure(QC 1) Concrete</t>
  </si>
  <si>
    <t>If ambient air temperatures were ≤32°F, was the material where the concrete was placed above 32°F?</t>
  </si>
  <si>
    <t xml:space="preserve">Was the concrete finished to the lines and grades shown in the plans and within the tolerances listed in the Table 511.07-1? </t>
  </si>
  <si>
    <t xml:space="preserve">Was  the concrete placed and consolidated by vibration such that there was no segregation of the aggregate and cementitious material? </t>
  </si>
  <si>
    <t xml:space="preserve">Was the concrete finished without water or evaporation retardant being improperly used? </t>
  </si>
  <si>
    <t>Was Air Content checked at point of placement, and within the requirements of Table 499.03-1?</t>
  </si>
  <si>
    <t>Do the slump results meet the requirements of Table 499.03-3?</t>
  </si>
  <si>
    <t>After removing forms, were all cavities filled with mortar?</t>
  </si>
  <si>
    <t>Superstructure (QC 2) Concrete</t>
  </si>
  <si>
    <t>For Non QC/QA concrete, were the requirements for removing falsework and loading, as specified for ages of concrete in Table 511.14-1.B, with or without beams followed?</t>
  </si>
  <si>
    <t>Were the slipformed parapet crack control joints sawed and caulked as specified in 511.08?</t>
  </si>
  <si>
    <t xml:space="preserve">Re-steel clean, and properly supported before concrete placement? </t>
  </si>
  <si>
    <t xml:space="preserve">PN 555 Surface Smoothness for Deck Superstructure (QC 2) Concrete </t>
  </si>
  <si>
    <t xml:space="preserve">Complete appropriate sections of this checklist every day this item is structural concrete is placed. Provide comments for non-compliant work. </t>
  </si>
  <si>
    <r>
      <t>Contractor gave advance notice and description of placing equipment  (24 hours) prior to placing concrete?</t>
    </r>
    <r>
      <rPr>
        <sz val="10"/>
        <color rgb="FFFF0000"/>
        <rFont val="Times New Roman"/>
        <family val="1"/>
      </rPr>
      <t/>
    </r>
  </si>
  <si>
    <t>TCP included method and duration of curing, procedures and equipment to monitor and control concrete temperature during placement and cure, and criteria for form removal?</t>
  </si>
  <si>
    <t>Testing Results for QC/QA Concrete</t>
  </si>
  <si>
    <t>Testing Results for Non-QC/QA Concrete</t>
  </si>
  <si>
    <t>Complete Q1 or Q2, Mass Concrete, QC/QA or Non QC/QA and PN 555 sections when appropriate.</t>
  </si>
  <si>
    <t xml:space="preserve">If the MRI was &gt; 130 inches per mile, or the IRI in any 25 foot section was &gt; 250 inches per mile, (except &gt; 350 inches per mile for steel armored expansion joints), did the Contractor submit a Corrective Action Plan according to Supplement 1122?  </t>
  </si>
  <si>
    <r>
      <t xml:space="preserve">Does the Concrete Job Mix Formula (JMF) supplied match the Engineer approved JMF? </t>
    </r>
    <r>
      <rPr>
        <b/>
        <sz val="10"/>
        <rFont val="Times New Roman"/>
        <family val="1"/>
      </rPr>
      <t>Document the approved JMF.</t>
    </r>
  </si>
  <si>
    <t>Is the Concrete Cylinder Curing Box on site?</t>
  </si>
  <si>
    <r>
      <t>Air temperature, &lt; 85°F</t>
    </r>
    <r>
      <rPr>
        <sz val="10"/>
        <rFont val="Calibri"/>
        <family val="2"/>
      </rPr>
      <t xml:space="preserve"> </t>
    </r>
    <r>
      <rPr>
        <sz val="10"/>
        <rFont val="Times New Roman"/>
        <family val="1"/>
      </rPr>
      <t>and forecast to be below 85°F during placement?</t>
    </r>
  </si>
  <si>
    <r>
      <t>Until discharged in the work, did the concrete temperature not exceed 95°F</t>
    </r>
    <r>
      <rPr>
        <sz val="10"/>
        <rFont val="Calibri"/>
        <family val="2"/>
      </rPr>
      <t>?</t>
    </r>
  </si>
  <si>
    <r>
      <t xml:space="preserve">If ambient air temperatures were </t>
    </r>
    <r>
      <rPr>
        <sz val="10"/>
        <rFont val="Calibri"/>
        <family val="2"/>
      </rPr>
      <t>≤</t>
    </r>
    <r>
      <rPr>
        <sz val="10"/>
        <rFont val="Times New Roman"/>
        <family val="1"/>
      </rPr>
      <t>32</t>
    </r>
    <r>
      <rPr>
        <sz val="10"/>
        <rFont val="Calibri"/>
        <family val="2"/>
      </rPr>
      <t>°</t>
    </r>
    <r>
      <rPr>
        <sz val="10"/>
        <rFont val="Times New Roman"/>
        <family val="1"/>
      </rPr>
      <t xml:space="preserve"> F, were the procedures listed in 511.12 followed?</t>
    </r>
  </si>
  <si>
    <t>If ambient air temperatures were ≤32°F, was the concrete placed at temperatures between 50°F and 70°F?</t>
  </si>
  <si>
    <t xml:space="preserve">Was the concrete placed and consolidated by vibration such that there was no segregation of the aggregate and cementitious material? </t>
  </si>
  <si>
    <t>For QC/QA concrete, were the requirements for removing falsework and loading, as specified in Table 511.14-1.A, Compressive Strength ≥ 0.85% f'c or Flexural Strength ≥ 650 psi followed?</t>
  </si>
  <si>
    <t xml:space="preserve">If checks were made to confirm the deck thickness and reinforcing steel cover during the concrete placement, were they within the specified tolerances? </t>
  </si>
  <si>
    <r>
      <t xml:space="preserve">For QC/QA concrete, were the requirements for removing falsework and opening to traffic, as specified in Table 511.14-1.A, Compressive Strength </t>
    </r>
    <r>
      <rPr>
        <sz val="10"/>
        <rFont val="Calibri"/>
        <family val="2"/>
      </rPr>
      <t>≥</t>
    </r>
    <r>
      <rPr>
        <sz val="10"/>
        <rFont val="Times New Roman"/>
        <family val="1"/>
      </rPr>
      <t xml:space="preserve"> 0.85% f'c or Flexural Strength </t>
    </r>
    <r>
      <rPr>
        <sz val="10"/>
        <rFont val="Calibri"/>
        <family val="2"/>
      </rPr>
      <t xml:space="preserve">≥ </t>
    </r>
    <r>
      <rPr>
        <sz val="10"/>
        <rFont val="Times New Roman"/>
        <family val="1"/>
      </rPr>
      <t>650 psi followed?</t>
    </r>
  </si>
  <si>
    <t>If the bid item required QC/QA Concrete, did the Contractor follow the approved Quality Control Plan (QCP) and was QA testing performed according to 455?</t>
  </si>
  <si>
    <t>If water curing was used, was it applied immediately after finishing and was burlap kept wet during the required curing period?</t>
  </si>
  <si>
    <t xml:space="preserve">If membrane curing was used, was it applied immediately after finishing, and was it applied at a rate of at least 1 gallon per 200 sq. ft.? </t>
  </si>
  <si>
    <t xml:space="preserve">For superstructure deck concrete, is the finishing machine self-propelled with forward and reverse drive mechanisms and does it have two rotating rollers and leveling augers?  </t>
  </si>
  <si>
    <t>For superstructure deck concrete, if the finishing machine used a vibrating roller, did the fins protrude less than 1/4 from the roller?</t>
  </si>
  <si>
    <t>For superstructure deck concrete, did the contractor provide the necessary verification pertaining to the vibrating frequencies of the vibrating pan or roller?</t>
  </si>
  <si>
    <t>For superstructure deck concrete, has the finishing machine rail been checked for straightness with no sections exceeding 1/8 inch in 10 feet in any direction?</t>
  </si>
  <si>
    <t>For superstructure concrete with deck falsework, have the requirements of 508 been followed as described on CA-Q-0508?</t>
  </si>
  <si>
    <t xml:space="preserve">For superstructure deck concrete, was a Prepour meeting held as described on CA-S-4? </t>
  </si>
  <si>
    <t>511.04 / 455.03</t>
  </si>
  <si>
    <t>511.21 / 499.03 / 455.03</t>
  </si>
  <si>
    <t>511.07 / 511.16</t>
  </si>
  <si>
    <t>For superstructure concrete on projects with PN 555, did Contractor collect surface smoothness measurements for both wheel paths in each proposed travel lane 250 feet from the end of each approach slab and submit two copies of the ProVAL report  to the Engineer and the Office of Technical Services?</t>
  </si>
  <si>
    <t>PN 555 / S1058</t>
  </si>
  <si>
    <t>PN 555 / S1122</t>
  </si>
  <si>
    <t>Was the superstructure deck  concrete placed with the finishing machine oriented with the skew of the bridge as specified in 511.07 and 511.16?</t>
  </si>
  <si>
    <t>Was superstructure deck concrete properly textured with a broom drag finish?</t>
  </si>
  <si>
    <t>If ambient air temperatures were ≤32°F, was the concrete surface temperature maintained between 50°F and 100°F for at least 5 days?</t>
  </si>
  <si>
    <t>Air temperature, &lt; 85°F and forecast to be below 85°F  during placement?</t>
  </si>
  <si>
    <t>Until discharged in the work, did the Concrete temperature not exceed 95°F ?</t>
  </si>
  <si>
    <t>If ambient air temperatures were ≤32°F, were the procedures listed in 511.12 followed?</t>
  </si>
  <si>
    <r>
      <t xml:space="preserve">Was the Evaporation Rate below 0.1 lbs/sq.ft./hr, as determined by Figure 1 ACI 308-81, during the superstructure concrete placement?
</t>
    </r>
    <r>
      <rPr>
        <b/>
        <sz val="10"/>
        <rFont val="Times New Roman"/>
        <family val="1"/>
      </rPr>
      <t>Document Evaporation Rate.</t>
    </r>
  </si>
  <si>
    <t>Was slipformed parapet concrete placed per the tolerances listed in Table 511.08-1?</t>
  </si>
  <si>
    <t xml:space="preserve">Mass Concrete (QC 4) </t>
  </si>
  <si>
    <t>Number of Non-Conforming Attributes:</t>
  </si>
  <si>
    <t>Name:</t>
  </si>
  <si>
    <t>AltID:</t>
  </si>
  <si>
    <t>PLN:</t>
  </si>
  <si>
    <t>ContID:</t>
  </si>
  <si>
    <t>Item No:</t>
  </si>
  <si>
    <t>Project No. (Part Code):</t>
  </si>
  <si>
    <t>Item Desc:</t>
  </si>
  <si>
    <t>Location:</t>
  </si>
  <si>
    <t>Inspected?</t>
  </si>
  <si>
    <t>Attribute Inspected</t>
  </si>
  <si>
    <r>
      <t xml:space="preserve">Does Contractor have method to place concrete with &lt; 5 foot free fall?
</t>
    </r>
    <r>
      <rPr>
        <b/>
        <sz val="10"/>
        <rFont val="Times New Roman"/>
        <family val="1"/>
      </rPr>
      <t>Document placement equipment used.</t>
    </r>
  </si>
  <si>
    <t>Performed Dry Run and completed Form CA-S-22 for bridge decks prior to placing concrete?</t>
  </si>
  <si>
    <t>General</t>
  </si>
  <si>
    <r>
      <rPr>
        <b/>
        <sz val="10"/>
        <rFont val="Times New Roman"/>
        <family val="1"/>
      </rPr>
      <t>As Per Plan, Miscellaneous, and Special items</t>
    </r>
    <r>
      <rPr>
        <sz val="10"/>
        <rFont val="Times New Roman"/>
        <family val="1"/>
      </rPr>
      <t>.  In addition to the requirements listed below, do the special “As Per Plan” characteristics conform to the contract documents?  Provide a comment describing what was inspected.</t>
    </r>
  </si>
  <si>
    <t>Plan</t>
  </si>
  <si>
    <r>
      <rPr>
        <b/>
        <sz val="10"/>
        <rFont val="Times New Roman"/>
        <family val="1"/>
      </rPr>
      <t xml:space="preserve">No applicable Attribute for the Pay Item  is listed. </t>
    </r>
    <r>
      <rPr>
        <sz val="10"/>
        <rFont val="Times New Roman"/>
        <family val="1"/>
      </rPr>
      <t xml:space="preserve">   Provide a comment describing what was inspected.</t>
    </r>
  </si>
  <si>
    <t>Material and Placement Equipment Requirements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</si>
</sst>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b/>
      <sz val="12"/>
      <name val="Times New Roman"/>
      <family val="1"/>
    </font>
    <font>
      <b/>
      <sz val="14"/>
      <name val="Times New Roman"/>
      <family val="1"/>
    </font>
    <font>
      <sz val="11"/>
      <name val="Arial"/>
      <family val="2"/>
    </font>
    <font>
      <sz val="10"/>
      <name val="Times New Roman"/>
      <family val="1"/>
    </font>
    <font>
      <b/>
      <sz val="10"/>
      <name val="Times New Roman"/>
      <family val="1"/>
    </font>
    <font>
      <b/>
      <sz val="9"/>
      <name val="Times New Roman"/>
      <family val="1"/>
    </font>
    <font>
      <b/>
      <sz val="11"/>
      <name val="Times New Roman"/>
      <family val="1"/>
    </font>
    <font>
      <sz val="10"/>
      <name val="Calibri"/>
      <family val="2"/>
    </font>
    <font>
      <b/>
      <sz val="12"/>
      <color rgb="FFC00000"/>
      <name val="Times New Roman"/>
      <family val="1"/>
    </font>
    <font>
      <sz val="10"/>
      <color rgb="FFFF0000"/>
      <name val="Times New Roman"/>
      <family val="1"/>
    </font>
    <font>
      <b/>
      <sz val="11"/>
      <name val="Arial"/>
      <family val="2"/>
    </font>
    <font>
      <sz val="11"/>
      <color theme="0"/>
      <name val="Arial"/>
      <family val="2"/>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63">
    <xf numFmtId="0" fontId="0" fillId="0" borderId="0" xfId="0"/>
    <xf numFmtId="0" fontId="2" fillId="0" borderId="0" xfId="0" applyFont="1" applyAlignment="1">
      <alignment horizontal="center"/>
    </xf>
    <xf numFmtId="0" fontId="0" fillId="0" borderId="0" xfId="0" applyBorder="1" applyAlignment="1">
      <alignment horizontal="left"/>
    </xf>
    <xf numFmtId="0" fontId="0" fillId="0" borderId="0" xfId="0" applyBorder="1"/>
    <xf numFmtId="0" fontId="3" fillId="0" borderId="0" xfId="0" applyFont="1"/>
    <xf numFmtId="0" fontId="1" fillId="2" borderId="1" xfId="0" applyFont="1" applyFill="1" applyBorder="1" applyAlignment="1">
      <alignment horizontal="center" vertical="center" wrapText="1"/>
    </xf>
    <xf numFmtId="0" fontId="2" fillId="0" borderId="0" xfId="0" applyFont="1" applyAlignment="1"/>
    <xf numFmtId="0" fontId="2" fillId="0" borderId="0" xfId="0" applyFont="1" applyAlignment="1">
      <alignment horizontal="left"/>
    </xf>
    <xf numFmtId="0" fontId="1" fillId="0" borderId="0" xfId="0" applyFont="1" applyBorder="1" applyAlignment="1">
      <alignment vertical="top"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1" fillId="3" borderId="1" xfId="0" applyFont="1" applyFill="1" applyBorder="1" applyAlignment="1">
      <alignment vertical="center" wrapText="1"/>
    </xf>
    <xf numFmtId="0" fontId="6" fillId="0" borderId="0" xfId="0" applyFont="1" applyFill="1" applyAlignment="1">
      <alignment horizontal="left"/>
    </xf>
    <xf numFmtId="0" fontId="4" fillId="0" borderId="1" xfId="0" applyFont="1" applyBorder="1" applyAlignment="1">
      <alignment vertical="center" wrapText="1"/>
    </xf>
    <xf numFmtId="0" fontId="3" fillId="0" borderId="0" xfId="0" applyFont="1" applyBorder="1"/>
    <xf numFmtId="0" fontId="4" fillId="0" borderId="1" xfId="0" applyNumberFormat="1" applyFont="1" applyBorder="1" applyAlignment="1">
      <alignment horizontal="center" vertical="center" wrapText="1"/>
    </xf>
    <xf numFmtId="0" fontId="2" fillId="0" borderId="0" xfId="0" applyNumberFormat="1" applyFont="1" applyAlignment="1">
      <alignment horizontal="center"/>
    </xf>
    <xf numFmtId="0" fontId="4" fillId="0" borderId="1" xfId="0" applyNumberFormat="1" applyFont="1" applyBorder="1" applyAlignment="1">
      <alignment horizontal="center" vertical="center"/>
    </xf>
    <xf numFmtId="0" fontId="0" fillId="0" borderId="0" xfId="0" applyNumberFormat="1" applyAlignment="1">
      <alignment horizontal="center"/>
    </xf>
    <xf numFmtId="0" fontId="0" fillId="0" borderId="0" xfId="0" applyAlignment="1">
      <alignment horizontal="center"/>
    </xf>
    <xf numFmtId="0" fontId="1" fillId="0" borderId="0" xfId="0" applyFont="1" applyBorder="1" applyAlignment="1">
      <alignment horizontal="center" vertical="top"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right" vertical="center" wrapText="1"/>
    </xf>
    <xf numFmtId="0" fontId="4" fillId="0" borderId="1" xfId="0" applyFont="1" applyBorder="1" applyAlignment="1">
      <alignment horizontal="center" vertical="center" wrapText="1"/>
    </xf>
    <xf numFmtId="0" fontId="2" fillId="0" borderId="5" xfId="0" applyFont="1" applyBorder="1" applyAlignment="1">
      <alignment vertical="center"/>
    </xf>
    <xf numFmtId="0" fontId="4" fillId="3" borderId="1" xfId="0" applyFont="1" applyFill="1" applyBorder="1" applyAlignment="1">
      <alignment vertical="center" wrapText="1"/>
    </xf>
    <xf numFmtId="0" fontId="0" fillId="0" borderId="0" xfId="0" applyAlignment="1">
      <alignment vertical="center"/>
    </xf>
    <xf numFmtId="0" fontId="2" fillId="0" borderId="0" xfId="0" applyFont="1" applyAlignment="1">
      <alignment vertical="center"/>
    </xf>
    <xf numFmtId="0" fontId="7"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horizontal="right"/>
    </xf>
    <xf numFmtId="0" fontId="11" fillId="0" borderId="0"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Border="1" applyAlignment="1">
      <alignment horizontal="center" vertical="center"/>
    </xf>
    <xf numFmtId="0" fontId="2" fillId="0" borderId="0" xfId="0" applyFont="1" applyBorder="1" applyAlignment="1">
      <alignment horizontal="left"/>
    </xf>
    <xf numFmtId="0" fontId="1" fillId="0" borderId="0" xfId="0" applyFont="1" applyBorder="1" applyAlignment="1">
      <alignment horizontal="left" vertical="top" wrapText="1"/>
    </xf>
    <xf numFmtId="0" fontId="12" fillId="0" borderId="0" xfId="0" applyFont="1"/>
    <xf numFmtId="0" fontId="3" fillId="0" borderId="1" xfId="0" applyFont="1" applyBorder="1" applyAlignment="1">
      <alignment horizontal="center" vertical="center"/>
    </xf>
    <xf numFmtId="0" fontId="5" fillId="0" borderId="1" xfId="0" applyFont="1" applyFill="1" applyBorder="1" applyAlignment="1">
      <alignment horizontal="center" vertical="top" wrapText="1"/>
    </xf>
    <xf numFmtId="0" fontId="2" fillId="0" borderId="0" xfId="0" applyFont="1" applyFill="1" applyAlignment="1"/>
    <xf numFmtId="0" fontId="1" fillId="2" borderId="1" xfId="0" applyFont="1" applyFill="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2" borderId="1" xfId="0" applyFont="1" applyFill="1" applyBorder="1" applyAlignment="1">
      <alignment horizontal="righ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0" borderId="1"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tcfs007\odrive\Construction\2016%20MOP\Forms%20for%20Distribution%2001202017\Quality%20Forms\CA-Q-0448_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pection Checklist"/>
      <sheetName val="Sheet1"/>
    </sheetNames>
    <sheetDataSet>
      <sheetData sheetId="0" refreshError="1"/>
      <sheetData sheetId="1">
        <row r="4">
          <cell r="B4" t="str">
            <v>Y</v>
          </cell>
        </row>
        <row r="5">
          <cell r="B5" t="str">
            <v>N</v>
          </cell>
        </row>
        <row r="6">
          <cell r="B6"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A121"/>
  <sheetViews>
    <sheetView showGridLines="0" tabSelected="1" zoomScale="93" zoomScaleNormal="93" workbookViewId="0">
      <selection activeCell="J74" sqref="J74"/>
    </sheetView>
  </sheetViews>
  <sheetFormatPr defaultRowHeight="12.75" x14ac:dyDescent="0.2"/>
  <cols>
    <col min="1" max="1" width="1.5703125" customWidth="1"/>
    <col min="2" max="2" width="12.42578125" customWidth="1"/>
    <col min="3" max="3" width="37.5703125" style="26" customWidth="1"/>
    <col min="4" max="4" width="18.42578125" style="18" customWidth="1"/>
    <col min="5" max="5" width="20.7109375" customWidth="1"/>
    <col min="6" max="6" width="9.5703125" style="19" customWidth="1"/>
    <col min="7" max="7" width="40.7109375" customWidth="1"/>
    <col min="8" max="8" width="12.7109375" customWidth="1"/>
  </cols>
  <sheetData>
    <row r="1" spans="2:27" ht="18.75" x14ac:dyDescent="0.3">
      <c r="B1" s="43"/>
      <c r="C1" s="43"/>
    </row>
    <row r="3" spans="2:27" ht="18.75" x14ac:dyDescent="0.3">
      <c r="B3" s="6" t="s">
        <v>5</v>
      </c>
      <c r="H3" s="12"/>
      <c r="AA3" t="s">
        <v>9</v>
      </c>
    </row>
    <row r="4" spans="2:27" ht="18.75" x14ac:dyDescent="0.3">
      <c r="B4" s="6" t="s">
        <v>6</v>
      </c>
      <c r="C4" s="27"/>
      <c r="D4" s="16"/>
      <c r="E4" s="6"/>
      <c r="F4" s="1"/>
      <c r="G4" s="6"/>
      <c r="H4" s="12"/>
      <c r="AA4" t="s">
        <v>10</v>
      </c>
    </row>
    <row r="5" spans="2:27" ht="18.75" x14ac:dyDescent="0.3">
      <c r="B5" s="6" t="s">
        <v>16</v>
      </c>
      <c r="C5" s="27"/>
      <c r="D5" s="16"/>
      <c r="E5" s="6"/>
      <c r="F5" s="1"/>
      <c r="G5" s="6"/>
      <c r="H5" s="12"/>
      <c r="AA5" t="s">
        <v>12</v>
      </c>
    </row>
    <row r="6" spans="2:27" ht="18.75" x14ac:dyDescent="0.3">
      <c r="B6" s="6"/>
      <c r="C6" s="27"/>
      <c r="D6" s="16"/>
      <c r="E6" s="6"/>
      <c r="F6" s="1"/>
      <c r="G6" s="6"/>
      <c r="H6" s="12"/>
      <c r="AA6" t="s">
        <v>11</v>
      </c>
    </row>
    <row r="7" spans="2:27" ht="18.75" x14ac:dyDescent="0.3">
      <c r="B7" s="7" t="s">
        <v>0</v>
      </c>
      <c r="C7" s="32"/>
      <c r="D7" s="1"/>
      <c r="E7" s="1"/>
      <c r="F7" s="1"/>
      <c r="G7" s="33" t="s">
        <v>107</v>
      </c>
      <c r="H7" s="34">
        <f>SUM(J17:J101)</f>
        <v>0</v>
      </c>
    </row>
    <row r="8" spans="2:27" s="2" customFormat="1" ht="15.75" x14ac:dyDescent="0.2">
      <c r="B8" s="22" t="s">
        <v>108</v>
      </c>
      <c r="C8" s="35"/>
      <c r="D8" s="22" t="s">
        <v>1</v>
      </c>
      <c r="E8" s="35"/>
      <c r="F8" s="22" t="s">
        <v>109</v>
      </c>
      <c r="G8" s="45"/>
      <c r="H8" s="46"/>
      <c r="AA8"/>
    </row>
    <row r="9" spans="2:27" s="2" customFormat="1" ht="15.75" x14ac:dyDescent="0.2">
      <c r="B9" s="22" t="s">
        <v>110</v>
      </c>
      <c r="C9" s="35"/>
      <c r="D9" s="22" t="s">
        <v>111</v>
      </c>
      <c r="E9" s="45"/>
      <c r="F9" s="58"/>
      <c r="G9" s="58"/>
      <c r="H9" s="46"/>
    </row>
    <row r="10" spans="2:27" s="2" customFormat="1" ht="15.75" x14ac:dyDescent="0.2">
      <c r="B10" s="22" t="s">
        <v>112</v>
      </c>
      <c r="C10" s="35"/>
      <c r="D10" s="59" t="s">
        <v>113</v>
      </c>
      <c r="E10" s="59"/>
      <c r="F10" s="60"/>
      <c r="G10" s="60"/>
      <c r="H10" s="61"/>
    </row>
    <row r="11" spans="2:27" s="2" customFormat="1" ht="15.75" x14ac:dyDescent="0.2">
      <c r="B11" s="22" t="s">
        <v>114</v>
      </c>
      <c r="C11" s="62"/>
      <c r="D11" s="62"/>
      <c r="E11" s="62"/>
      <c r="F11" s="62"/>
      <c r="G11" s="62"/>
      <c r="H11" s="62"/>
    </row>
    <row r="12" spans="2:27" s="2" customFormat="1" ht="15.75" x14ac:dyDescent="0.2">
      <c r="B12" s="22" t="s">
        <v>115</v>
      </c>
      <c r="C12" s="62"/>
      <c r="D12" s="62"/>
      <c r="E12" s="62"/>
      <c r="F12" s="62"/>
      <c r="G12" s="62"/>
      <c r="H12" s="62"/>
    </row>
    <row r="13" spans="2:27" s="2" customFormat="1" ht="15.75" x14ac:dyDescent="0.2">
      <c r="B13" s="8"/>
      <c r="C13" s="36"/>
      <c r="D13" s="20"/>
      <c r="E13" s="8"/>
      <c r="F13" s="8"/>
      <c r="H13" s="37"/>
    </row>
    <row r="14" spans="2:27" s="2" customFormat="1" ht="18.75" x14ac:dyDescent="0.3">
      <c r="B14" s="38" t="s">
        <v>2</v>
      </c>
      <c r="C14" s="36"/>
      <c r="D14" s="20"/>
      <c r="E14" s="39"/>
      <c r="H14" s="37"/>
    </row>
    <row r="15" spans="2:27" s="3" customFormat="1" ht="31.5" x14ac:dyDescent="0.2">
      <c r="B15" s="31" t="s">
        <v>116</v>
      </c>
      <c r="C15" s="31" t="s">
        <v>117</v>
      </c>
      <c r="D15" s="5" t="s">
        <v>14</v>
      </c>
      <c r="E15" s="5" t="s">
        <v>4</v>
      </c>
      <c r="F15" s="5" t="s">
        <v>7</v>
      </c>
      <c r="G15" s="5" t="s">
        <v>13</v>
      </c>
      <c r="H15" s="5" t="s">
        <v>15</v>
      </c>
      <c r="AA15" s="2"/>
    </row>
    <row r="16" spans="2:27" ht="15" customHeight="1" x14ac:dyDescent="0.2">
      <c r="B16" s="44" t="s">
        <v>120</v>
      </c>
      <c r="C16" s="44"/>
      <c r="D16" s="44"/>
      <c r="E16" s="44"/>
      <c r="F16" s="44"/>
      <c r="G16" s="44"/>
      <c r="H16" s="44"/>
      <c r="AA16" s="3"/>
    </row>
    <row r="17" spans="2:27" s="4" customFormat="1" ht="76.5" x14ac:dyDescent="0.2">
      <c r="B17" s="41"/>
      <c r="C17" s="13" t="s">
        <v>121</v>
      </c>
      <c r="D17" s="23" t="s">
        <v>122</v>
      </c>
      <c r="E17" s="11"/>
      <c r="F17" s="11"/>
      <c r="G17" s="42" t="s">
        <v>8</v>
      </c>
      <c r="H17" s="41"/>
      <c r="J17" s="40">
        <f t="shared" ref="J17:J50" si="0">IF(H17="N",1,0)</f>
        <v>0</v>
      </c>
      <c r="AA17"/>
    </row>
    <row r="18" spans="2:27" s="4" customFormat="1" ht="50.1" customHeight="1" x14ac:dyDescent="0.2">
      <c r="B18" s="41"/>
      <c r="C18" s="13" t="s">
        <v>123</v>
      </c>
      <c r="D18" s="23" t="s">
        <v>122</v>
      </c>
      <c r="E18" s="11"/>
      <c r="F18" s="11"/>
      <c r="G18" s="42" t="s">
        <v>8</v>
      </c>
      <c r="H18" s="41"/>
      <c r="J18" s="40">
        <f t="shared" si="0"/>
        <v>0</v>
      </c>
      <c r="AA18"/>
    </row>
    <row r="19" spans="2:27" ht="15" customHeight="1" x14ac:dyDescent="0.2">
      <c r="B19" s="44" t="s">
        <v>124</v>
      </c>
      <c r="C19" s="44"/>
      <c r="D19" s="44"/>
      <c r="E19" s="44"/>
      <c r="F19" s="44"/>
      <c r="G19" s="44"/>
      <c r="H19" s="44"/>
      <c r="J19" s="40">
        <f t="shared" si="0"/>
        <v>0</v>
      </c>
      <c r="AA19" s="3"/>
    </row>
    <row r="20" spans="2:27" s="4" customFormat="1" ht="50.1" customHeight="1" x14ac:dyDescent="0.2">
      <c r="B20" s="41"/>
      <c r="C20" s="13" t="s">
        <v>73</v>
      </c>
      <c r="D20" s="15" t="s">
        <v>46</v>
      </c>
      <c r="E20" s="11"/>
      <c r="F20" s="21" t="s">
        <v>45</v>
      </c>
      <c r="G20" s="10" t="s">
        <v>8</v>
      </c>
      <c r="H20" s="41"/>
      <c r="J20" s="40">
        <f t="shared" si="0"/>
        <v>0</v>
      </c>
      <c r="AA20"/>
    </row>
    <row r="21" spans="2:27" s="4" customFormat="1" ht="59.45" customHeight="1" x14ac:dyDescent="0.2">
      <c r="B21" s="41"/>
      <c r="C21" s="13" t="s">
        <v>83</v>
      </c>
      <c r="D21" s="15">
        <v>455.02</v>
      </c>
      <c r="E21" s="9"/>
      <c r="F21" s="10"/>
      <c r="G21" s="10"/>
      <c r="H21" s="41"/>
      <c r="J21" s="40">
        <f t="shared" si="0"/>
        <v>0</v>
      </c>
    </row>
    <row r="22" spans="2:27" s="4" customFormat="1" ht="50.1" customHeight="1" x14ac:dyDescent="0.2">
      <c r="B22" s="41"/>
      <c r="C22" s="25" t="s">
        <v>118</v>
      </c>
      <c r="D22" s="15">
        <v>511.07</v>
      </c>
      <c r="E22" s="9"/>
      <c r="F22" s="10"/>
      <c r="G22" s="10" t="s">
        <v>8</v>
      </c>
      <c r="H22" s="41"/>
      <c r="J22" s="40">
        <f t="shared" si="0"/>
        <v>0</v>
      </c>
    </row>
    <row r="23" spans="2:27" s="4" customFormat="1" ht="50.1" customHeight="1" x14ac:dyDescent="0.2">
      <c r="B23" s="41"/>
      <c r="C23" s="25" t="s">
        <v>52</v>
      </c>
      <c r="D23" s="15">
        <v>511.07</v>
      </c>
      <c r="E23" s="9"/>
      <c r="F23" s="10"/>
      <c r="G23" s="10"/>
      <c r="H23" s="41"/>
      <c r="J23" s="40">
        <f t="shared" si="0"/>
        <v>0</v>
      </c>
    </row>
    <row r="24" spans="2:27" s="4" customFormat="1" ht="50.1" customHeight="1" x14ac:dyDescent="0.2">
      <c r="B24" s="41"/>
      <c r="C24" s="13" t="s">
        <v>74</v>
      </c>
      <c r="D24" s="15">
        <v>511.04</v>
      </c>
      <c r="E24" s="9"/>
      <c r="F24" s="10"/>
      <c r="G24" s="10"/>
      <c r="H24" s="41"/>
      <c r="J24" s="40">
        <f t="shared" si="0"/>
        <v>0</v>
      </c>
    </row>
    <row r="25" spans="2:27" s="4" customFormat="1" ht="50.1" customHeight="1" x14ac:dyDescent="0.2">
      <c r="B25" s="41"/>
      <c r="C25" s="13" t="s">
        <v>67</v>
      </c>
      <c r="D25" s="15">
        <v>511.07</v>
      </c>
      <c r="E25" s="28"/>
      <c r="F25" s="29" t="s">
        <v>45</v>
      </c>
      <c r="G25" s="10"/>
      <c r="H25" s="41"/>
      <c r="J25" s="40">
        <f t="shared" si="0"/>
        <v>0</v>
      </c>
    </row>
    <row r="26" spans="2:27" s="4" customFormat="1" ht="15" customHeight="1" x14ac:dyDescent="0.2">
      <c r="B26" s="44" t="s">
        <v>53</v>
      </c>
      <c r="C26" s="44"/>
      <c r="D26" s="44"/>
      <c r="E26" s="44"/>
      <c r="F26" s="44"/>
      <c r="G26" s="44"/>
      <c r="H26" s="44"/>
      <c r="J26" s="40">
        <f t="shared" si="0"/>
        <v>0</v>
      </c>
    </row>
    <row r="27" spans="2:27" s="4" customFormat="1" ht="45" customHeight="1" x14ac:dyDescent="0.2">
      <c r="B27" s="41"/>
      <c r="C27" s="13" t="s">
        <v>18</v>
      </c>
      <c r="D27" s="15">
        <v>511.07</v>
      </c>
      <c r="E27" s="9"/>
      <c r="F27" s="10"/>
      <c r="G27" s="10"/>
      <c r="H27" s="41"/>
      <c r="J27" s="40">
        <f t="shared" si="0"/>
        <v>0</v>
      </c>
    </row>
    <row r="28" spans="2:27" s="4" customFormat="1" ht="45" customHeight="1" x14ac:dyDescent="0.2">
      <c r="B28" s="41"/>
      <c r="C28" s="13" t="s">
        <v>19</v>
      </c>
      <c r="D28" s="15" t="s">
        <v>50</v>
      </c>
      <c r="E28" s="9"/>
      <c r="F28" s="10" t="s">
        <v>8</v>
      </c>
      <c r="G28" s="10"/>
      <c r="H28" s="41"/>
      <c r="J28" s="40">
        <f t="shared" si="0"/>
        <v>0</v>
      </c>
    </row>
    <row r="29" spans="2:27" s="4" customFormat="1" ht="45" customHeight="1" x14ac:dyDescent="0.2">
      <c r="B29" s="41"/>
      <c r="C29" s="13" t="s">
        <v>75</v>
      </c>
      <c r="D29" s="15">
        <v>511.07</v>
      </c>
      <c r="E29" s="9"/>
      <c r="F29" s="10"/>
      <c r="G29" s="10"/>
      <c r="H29" s="41"/>
      <c r="J29" s="40">
        <f t="shared" si="0"/>
        <v>0</v>
      </c>
    </row>
    <row r="30" spans="2:27" s="4" customFormat="1" ht="45" customHeight="1" x14ac:dyDescent="0.2">
      <c r="B30" s="41"/>
      <c r="C30" s="13" t="s">
        <v>76</v>
      </c>
      <c r="D30" s="15">
        <v>511.07</v>
      </c>
      <c r="E30" s="9"/>
      <c r="F30" s="10"/>
      <c r="G30" s="10"/>
      <c r="H30" s="41"/>
      <c r="J30" s="40">
        <f t="shared" si="0"/>
        <v>0</v>
      </c>
    </row>
    <row r="31" spans="2:27" s="4" customFormat="1" ht="36.6" customHeight="1" x14ac:dyDescent="0.2">
      <c r="B31" s="41"/>
      <c r="C31" s="13" t="s">
        <v>77</v>
      </c>
      <c r="D31" s="15">
        <v>511.12</v>
      </c>
      <c r="E31" s="9"/>
      <c r="F31" s="10"/>
      <c r="G31" s="10"/>
      <c r="H31" s="41"/>
      <c r="J31" s="40">
        <f t="shared" si="0"/>
        <v>0</v>
      </c>
    </row>
    <row r="32" spans="2:27" s="4" customFormat="1" ht="45" customHeight="1" x14ac:dyDescent="0.2">
      <c r="B32" s="41"/>
      <c r="C32" s="13" t="s">
        <v>78</v>
      </c>
      <c r="D32" s="15">
        <v>511.12</v>
      </c>
      <c r="E32" s="9"/>
      <c r="F32" s="10"/>
      <c r="G32" s="10"/>
      <c r="H32" s="41"/>
      <c r="J32" s="40">
        <f t="shared" si="0"/>
        <v>0</v>
      </c>
    </row>
    <row r="33" spans="2:10" s="4" customFormat="1" ht="45" customHeight="1" x14ac:dyDescent="0.2">
      <c r="B33" s="41"/>
      <c r="C33" s="13" t="s">
        <v>54</v>
      </c>
      <c r="D33" s="15">
        <v>511.12</v>
      </c>
      <c r="E33" s="9"/>
      <c r="F33" s="10"/>
      <c r="G33" s="10"/>
      <c r="H33" s="41"/>
      <c r="J33" s="40">
        <f t="shared" si="0"/>
        <v>0</v>
      </c>
    </row>
    <row r="34" spans="2:10" s="4" customFormat="1" ht="45" customHeight="1" x14ac:dyDescent="0.2">
      <c r="B34" s="41"/>
      <c r="C34" s="13" t="s">
        <v>100</v>
      </c>
      <c r="D34" s="15">
        <v>511.12</v>
      </c>
      <c r="E34" s="9"/>
      <c r="F34" s="10"/>
      <c r="G34" s="10"/>
      <c r="H34" s="41"/>
      <c r="J34" s="40">
        <f t="shared" si="0"/>
        <v>0</v>
      </c>
    </row>
    <row r="35" spans="2:10" s="4" customFormat="1" ht="45" customHeight="1" x14ac:dyDescent="0.2">
      <c r="B35" s="41"/>
      <c r="C35" s="13" t="s">
        <v>79</v>
      </c>
      <c r="D35" s="15">
        <v>511.07</v>
      </c>
      <c r="E35" s="9"/>
      <c r="F35" s="10"/>
      <c r="G35" s="10"/>
      <c r="H35" s="41"/>
      <c r="J35" s="40">
        <f t="shared" si="0"/>
        <v>0</v>
      </c>
    </row>
    <row r="36" spans="2:10" s="4" customFormat="1" ht="45" customHeight="1" x14ac:dyDescent="0.2">
      <c r="B36" s="41"/>
      <c r="C36" s="25" t="s">
        <v>58</v>
      </c>
      <c r="D36" s="30" t="s">
        <v>93</v>
      </c>
      <c r="E36" s="9"/>
      <c r="F36" s="10"/>
      <c r="G36" s="10"/>
      <c r="H36" s="41"/>
      <c r="J36" s="40">
        <f t="shared" si="0"/>
        <v>0</v>
      </c>
    </row>
    <row r="37" spans="2:10" s="4" customFormat="1" ht="45" customHeight="1" x14ac:dyDescent="0.2">
      <c r="B37" s="41"/>
      <c r="C37" s="13" t="s">
        <v>59</v>
      </c>
      <c r="D37" s="30" t="s">
        <v>48</v>
      </c>
      <c r="E37" s="9"/>
      <c r="F37" s="10"/>
      <c r="G37" s="10"/>
      <c r="H37" s="41"/>
      <c r="J37" s="40">
        <f t="shared" si="0"/>
        <v>0</v>
      </c>
    </row>
    <row r="38" spans="2:10" s="4" customFormat="1" ht="45" customHeight="1" x14ac:dyDescent="0.2">
      <c r="B38" s="41"/>
      <c r="C38" s="13" t="s">
        <v>34</v>
      </c>
      <c r="D38" s="30" t="s">
        <v>92</v>
      </c>
      <c r="E38" s="9"/>
      <c r="F38" s="10"/>
      <c r="G38" s="10"/>
      <c r="H38" s="41"/>
      <c r="J38" s="40">
        <f t="shared" si="0"/>
        <v>0</v>
      </c>
    </row>
    <row r="39" spans="2:10" s="4" customFormat="1" ht="45" customHeight="1" x14ac:dyDescent="0.2">
      <c r="B39" s="41"/>
      <c r="C39" s="13" t="s">
        <v>57</v>
      </c>
      <c r="D39" s="15">
        <v>511.07</v>
      </c>
      <c r="E39" s="9"/>
      <c r="F39" s="10"/>
      <c r="G39" s="10"/>
      <c r="H39" s="41"/>
      <c r="J39" s="40">
        <f t="shared" si="0"/>
        <v>0</v>
      </c>
    </row>
    <row r="40" spans="2:10" s="4" customFormat="1" ht="45" customHeight="1" x14ac:dyDescent="0.2">
      <c r="B40" s="41"/>
      <c r="C40" s="13" t="s">
        <v>55</v>
      </c>
      <c r="D40" s="15">
        <v>511.07</v>
      </c>
      <c r="E40" s="9"/>
      <c r="F40" s="10"/>
      <c r="G40" s="10"/>
      <c r="H40" s="41"/>
      <c r="J40" s="40">
        <f t="shared" si="0"/>
        <v>0</v>
      </c>
    </row>
    <row r="41" spans="2:10" s="4" customFormat="1" ht="45" customHeight="1" x14ac:dyDescent="0.2">
      <c r="B41" s="41"/>
      <c r="C41" s="13" t="s">
        <v>20</v>
      </c>
      <c r="D41" s="15">
        <v>511.09</v>
      </c>
      <c r="E41" s="9"/>
      <c r="F41" s="10"/>
      <c r="G41" s="10"/>
      <c r="H41" s="41"/>
      <c r="J41" s="40">
        <f t="shared" si="0"/>
        <v>0</v>
      </c>
    </row>
    <row r="42" spans="2:10" s="4" customFormat="1" ht="45" customHeight="1" x14ac:dyDescent="0.2">
      <c r="B42" s="41"/>
      <c r="C42" s="13" t="s">
        <v>84</v>
      </c>
      <c r="D42" s="15">
        <v>511.14</v>
      </c>
      <c r="E42" s="9"/>
      <c r="F42" s="10"/>
      <c r="G42" s="10"/>
      <c r="H42" s="41"/>
      <c r="J42" s="40">
        <f t="shared" si="0"/>
        <v>0</v>
      </c>
    </row>
    <row r="43" spans="2:10" s="4" customFormat="1" ht="45" customHeight="1" x14ac:dyDescent="0.2">
      <c r="B43" s="41"/>
      <c r="C43" s="13" t="s">
        <v>85</v>
      </c>
      <c r="D43" s="15">
        <v>511.14</v>
      </c>
      <c r="E43" s="9"/>
      <c r="F43" s="10"/>
      <c r="G43" s="10"/>
      <c r="H43" s="41"/>
      <c r="J43" s="40">
        <f t="shared" si="0"/>
        <v>0</v>
      </c>
    </row>
    <row r="44" spans="2:10" s="4" customFormat="1" ht="62.45" customHeight="1" x14ac:dyDescent="0.2">
      <c r="B44" s="41"/>
      <c r="C44" s="13" t="s">
        <v>80</v>
      </c>
      <c r="D44" s="15">
        <v>511.14</v>
      </c>
      <c r="E44" s="9"/>
      <c r="F44" s="10"/>
      <c r="G44" s="10"/>
      <c r="H44" s="41"/>
      <c r="J44" s="40">
        <f t="shared" si="0"/>
        <v>0</v>
      </c>
    </row>
    <row r="45" spans="2:10" s="4" customFormat="1" ht="62.45" customHeight="1" x14ac:dyDescent="0.2">
      <c r="B45" s="41"/>
      <c r="C45" s="13" t="s">
        <v>62</v>
      </c>
      <c r="D45" s="15">
        <v>511.14</v>
      </c>
      <c r="E45" s="9"/>
      <c r="F45" s="10"/>
      <c r="G45" s="10"/>
      <c r="H45" s="41"/>
      <c r="J45" s="40">
        <f t="shared" si="0"/>
        <v>0</v>
      </c>
    </row>
    <row r="46" spans="2:10" s="4" customFormat="1" ht="45" customHeight="1" x14ac:dyDescent="0.2">
      <c r="B46" s="41"/>
      <c r="C46" s="13" t="s">
        <v>60</v>
      </c>
      <c r="D46" s="15">
        <v>511.14</v>
      </c>
      <c r="E46" s="9"/>
      <c r="F46" s="10"/>
      <c r="G46" s="10"/>
      <c r="H46" s="41"/>
      <c r="J46" s="40">
        <f t="shared" si="0"/>
        <v>0</v>
      </c>
    </row>
    <row r="47" spans="2:10" s="4" customFormat="1" ht="15" customHeight="1" x14ac:dyDescent="0.2">
      <c r="B47" s="44" t="s">
        <v>61</v>
      </c>
      <c r="C47" s="44"/>
      <c r="D47" s="44"/>
      <c r="E47" s="44"/>
      <c r="F47" s="44"/>
      <c r="G47" s="44"/>
      <c r="H47" s="44"/>
      <c r="J47" s="40">
        <f t="shared" si="0"/>
        <v>0</v>
      </c>
    </row>
    <row r="48" spans="2:10" s="4" customFormat="1" ht="60" customHeight="1" x14ac:dyDescent="0.2">
      <c r="B48" s="41"/>
      <c r="C48" s="25" t="s">
        <v>86</v>
      </c>
      <c r="D48" s="30">
        <v>511.16</v>
      </c>
      <c r="E48" s="9"/>
      <c r="F48" s="10"/>
      <c r="G48" s="10"/>
      <c r="H48" s="41"/>
      <c r="J48" s="40">
        <f t="shared" si="0"/>
        <v>0</v>
      </c>
    </row>
    <row r="49" spans="2:10" s="4" customFormat="1" ht="60" customHeight="1" x14ac:dyDescent="0.2">
      <c r="B49" s="41"/>
      <c r="C49" s="13" t="s">
        <v>87</v>
      </c>
      <c r="D49" s="15">
        <v>511.16</v>
      </c>
      <c r="E49" s="9"/>
      <c r="F49" s="10"/>
      <c r="G49" s="10"/>
      <c r="H49" s="41"/>
      <c r="J49" s="40">
        <f t="shared" si="0"/>
        <v>0</v>
      </c>
    </row>
    <row r="50" spans="2:10" s="4" customFormat="1" ht="60" customHeight="1" x14ac:dyDescent="0.2">
      <c r="B50" s="41"/>
      <c r="C50" s="13" t="s">
        <v>88</v>
      </c>
      <c r="D50" s="15">
        <v>511.16</v>
      </c>
      <c r="E50" s="9"/>
      <c r="F50" s="10"/>
      <c r="G50" s="10"/>
      <c r="H50" s="41"/>
      <c r="J50" s="40">
        <f t="shared" si="0"/>
        <v>0</v>
      </c>
    </row>
    <row r="51" spans="2:10" s="4" customFormat="1" ht="60" customHeight="1" x14ac:dyDescent="0.2">
      <c r="B51" s="41"/>
      <c r="C51" s="13" t="s">
        <v>89</v>
      </c>
      <c r="D51" s="15">
        <v>511.16</v>
      </c>
      <c r="E51" s="9"/>
      <c r="F51" s="10"/>
      <c r="G51" s="10"/>
      <c r="H51" s="41"/>
      <c r="J51" s="40">
        <f t="shared" ref="J51:J80" si="1">IF(H51="N",1,0)</f>
        <v>0</v>
      </c>
    </row>
    <row r="52" spans="2:10" s="4" customFormat="1" ht="60" customHeight="1" x14ac:dyDescent="0.2">
      <c r="B52" s="41"/>
      <c r="C52" s="13" t="s">
        <v>90</v>
      </c>
      <c r="D52" s="15" t="s">
        <v>51</v>
      </c>
      <c r="E52" s="9"/>
      <c r="F52" s="10"/>
      <c r="G52" s="10"/>
      <c r="H52" s="41"/>
      <c r="J52" s="40">
        <f t="shared" si="1"/>
        <v>0</v>
      </c>
    </row>
    <row r="53" spans="2:10" s="4" customFormat="1" ht="60" customHeight="1" x14ac:dyDescent="0.2">
      <c r="B53" s="41"/>
      <c r="C53" s="13" t="s">
        <v>91</v>
      </c>
      <c r="D53" s="15"/>
      <c r="E53" s="9"/>
      <c r="F53" s="10" t="s">
        <v>45</v>
      </c>
      <c r="G53" s="10"/>
      <c r="H53" s="41"/>
      <c r="J53" s="40">
        <f t="shared" si="1"/>
        <v>0</v>
      </c>
    </row>
    <row r="54" spans="2:10" s="4" customFormat="1" ht="60" customHeight="1" x14ac:dyDescent="0.2">
      <c r="B54" s="41"/>
      <c r="C54" s="13" t="s">
        <v>119</v>
      </c>
      <c r="D54" s="15">
        <v>511.16</v>
      </c>
      <c r="E54" s="9"/>
      <c r="F54" s="23"/>
      <c r="G54" s="10"/>
      <c r="H54" s="41"/>
      <c r="J54" s="40">
        <f t="shared" si="1"/>
        <v>0</v>
      </c>
    </row>
    <row r="55" spans="2:10" s="14" customFormat="1" ht="50.1" customHeight="1" x14ac:dyDescent="0.2">
      <c r="B55" s="41"/>
      <c r="C55" s="13" t="s">
        <v>18</v>
      </c>
      <c r="D55" s="15">
        <v>511.07</v>
      </c>
      <c r="E55" s="9"/>
      <c r="F55" s="10"/>
      <c r="G55" s="10"/>
      <c r="H55" s="41"/>
      <c r="J55" s="40">
        <f t="shared" si="1"/>
        <v>0</v>
      </c>
    </row>
    <row r="56" spans="2:10" s="14" customFormat="1" ht="50.1" customHeight="1" x14ac:dyDescent="0.2">
      <c r="B56" s="41"/>
      <c r="C56" s="13" t="s">
        <v>64</v>
      </c>
      <c r="D56" s="15" t="s">
        <v>50</v>
      </c>
      <c r="E56" s="9"/>
      <c r="F56" s="10" t="s">
        <v>8</v>
      </c>
      <c r="G56" s="10"/>
      <c r="H56" s="41"/>
      <c r="J56" s="40">
        <f t="shared" si="1"/>
        <v>0</v>
      </c>
    </row>
    <row r="57" spans="2:10" s="14" customFormat="1" ht="50.1" customHeight="1" x14ac:dyDescent="0.2">
      <c r="B57" s="41"/>
      <c r="C57" s="13" t="s">
        <v>101</v>
      </c>
      <c r="D57" s="17">
        <v>511.07</v>
      </c>
      <c r="E57" s="9"/>
      <c r="F57" s="10"/>
      <c r="G57" s="10"/>
      <c r="H57" s="41"/>
      <c r="J57" s="40">
        <f t="shared" si="1"/>
        <v>0</v>
      </c>
    </row>
    <row r="58" spans="2:10" s="14" customFormat="1" ht="50.1" customHeight="1" x14ac:dyDescent="0.2">
      <c r="B58" s="41"/>
      <c r="C58" s="13" t="s">
        <v>102</v>
      </c>
      <c r="D58" s="15">
        <v>511.07</v>
      </c>
      <c r="E58" s="9"/>
      <c r="F58" s="9"/>
      <c r="G58" s="10"/>
      <c r="H58" s="41"/>
      <c r="J58" s="40">
        <f t="shared" si="1"/>
        <v>0</v>
      </c>
    </row>
    <row r="59" spans="2:10" s="14" customFormat="1" ht="50.1" customHeight="1" x14ac:dyDescent="0.2">
      <c r="B59" s="41"/>
      <c r="C59" s="13" t="s">
        <v>103</v>
      </c>
      <c r="D59" s="15">
        <v>511.12</v>
      </c>
      <c r="E59" s="9"/>
      <c r="F59" s="9"/>
      <c r="G59" s="10"/>
      <c r="H59" s="41"/>
      <c r="J59" s="40">
        <f t="shared" si="1"/>
        <v>0</v>
      </c>
    </row>
    <row r="60" spans="2:10" s="14" customFormat="1" ht="50.1" customHeight="1" x14ac:dyDescent="0.2">
      <c r="B60" s="41"/>
      <c r="C60" s="13" t="s">
        <v>78</v>
      </c>
      <c r="D60" s="15">
        <v>511.12</v>
      </c>
      <c r="E60" s="9"/>
      <c r="F60" s="9"/>
      <c r="G60" s="10"/>
      <c r="H60" s="41"/>
      <c r="J60" s="40">
        <f t="shared" si="1"/>
        <v>0</v>
      </c>
    </row>
    <row r="61" spans="2:10" s="14" customFormat="1" ht="50.1" customHeight="1" x14ac:dyDescent="0.2">
      <c r="B61" s="41"/>
      <c r="C61" s="13" t="s">
        <v>54</v>
      </c>
      <c r="D61" s="15">
        <v>511.12</v>
      </c>
      <c r="E61" s="9"/>
      <c r="F61" s="9"/>
      <c r="G61" s="10"/>
      <c r="H61" s="41"/>
      <c r="J61" s="40">
        <f t="shared" si="1"/>
        <v>0</v>
      </c>
    </row>
    <row r="62" spans="2:10" s="14" customFormat="1" ht="50.1" customHeight="1" x14ac:dyDescent="0.2">
      <c r="B62" s="41"/>
      <c r="C62" s="13" t="s">
        <v>100</v>
      </c>
      <c r="D62" s="15">
        <v>511.12</v>
      </c>
      <c r="E62" s="9"/>
      <c r="F62" s="9"/>
      <c r="G62" s="10"/>
      <c r="H62" s="41"/>
      <c r="J62" s="40">
        <f t="shared" si="1"/>
        <v>0</v>
      </c>
    </row>
    <row r="63" spans="2:10" s="14" customFormat="1" ht="60" customHeight="1" x14ac:dyDescent="0.2">
      <c r="B63" s="41"/>
      <c r="C63" s="13" t="s">
        <v>104</v>
      </c>
      <c r="D63" s="17">
        <v>511.07</v>
      </c>
      <c r="E63" s="9"/>
      <c r="F63" s="9"/>
      <c r="G63" s="10" t="s">
        <v>8</v>
      </c>
      <c r="H63" s="41"/>
      <c r="J63" s="40">
        <f t="shared" si="1"/>
        <v>0</v>
      </c>
    </row>
    <row r="64" spans="2:10" s="14" customFormat="1" ht="50.1" customHeight="1" x14ac:dyDescent="0.2">
      <c r="B64" s="41"/>
      <c r="C64" s="13" t="s">
        <v>56</v>
      </c>
      <c r="D64" s="17">
        <v>511.07</v>
      </c>
      <c r="E64" s="9"/>
      <c r="F64" s="9"/>
      <c r="G64" s="10"/>
      <c r="H64" s="41"/>
      <c r="J64" s="40">
        <f t="shared" si="1"/>
        <v>0</v>
      </c>
    </row>
    <row r="65" spans="2:10" s="14" customFormat="1" ht="60" customHeight="1" x14ac:dyDescent="0.2">
      <c r="B65" s="41"/>
      <c r="C65" s="13" t="s">
        <v>58</v>
      </c>
      <c r="D65" s="15" t="s">
        <v>93</v>
      </c>
      <c r="E65" s="9"/>
      <c r="F65" s="9"/>
      <c r="G65" s="10"/>
      <c r="H65" s="41"/>
      <c r="J65" s="40">
        <f t="shared" si="1"/>
        <v>0</v>
      </c>
    </row>
    <row r="66" spans="2:10" s="14" customFormat="1" ht="50.1" customHeight="1" x14ac:dyDescent="0.2">
      <c r="B66" s="41"/>
      <c r="C66" s="13" t="s">
        <v>59</v>
      </c>
      <c r="D66" s="30" t="s">
        <v>48</v>
      </c>
      <c r="E66" s="9"/>
      <c r="F66" s="9"/>
      <c r="G66" s="10"/>
      <c r="H66" s="41"/>
      <c r="J66" s="40">
        <f t="shared" si="1"/>
        <v>0</v>
      </c>
    </row>
    <row r="67" spans="2:10" s="14" customFormat="1" ht="50.1" customHeight="1" x14ac:dyDescent="0.2">
      <c r="B67" s="41"/>
      <c r="C67" s="13" t="s">
        <v>34</v>
      </c>
      <c r="D67" s="30" t="s">
        <v>92</v>
      </c>
      <c r="E67" s="9"/>
      <c r="F67" s="9"/>
      <c r="G67" s="10"/>
      <c r="H67" s="41"/>
      <c r="J67" s="40">
        <f t="shared" si="1"/>
        <v>0</v>
      </c>
    </row>
    <row r="68" spans="2:10" s="14" customFormat="1" ht="50.1" customHeight="1" x14ac:dyDescent="0.2">
      <c r="B68" s="41"/>
      <c r="C68" s="13" t="s">
        <v>57</v>
      </c>
      <c r="D68" s="30">
        <v>511.07</v>
      </c>
      <c r="E68" s="9"/>
      <c r="F68" s="9"/>
      <c r="G68" s="10"/>
      <c r="H68" s="41"/>
      <c r="J68" s="40">
        <f t="shared" si="1"/>
        <v>0</v>
      </c>
    </row>
    <row r="69" spans="2:10" s="14" customFormat="1" ht="50.1" customHeight="1" x14ac:dyDescent="0.2">
      <c r="B69" s="41"/>
      <c r="C69" s="13" t="s">
        <v>55</v>
      </c>
      <c r="D69" s="15">
        <v>511.07</v>
      </c>
      <c r="E69" s="9"/>
      <c r="F69" s="9"/>
      <c r="G69" s="10"/>
      <c r="H69" s="41"/>
      <c r="J69" s="40">
        <f t="shared" si="1"/>
        <v>0</v>
      </c>
    </row>
    <row r="70" spans="2:10" s="14" customFormat="1" ht="60" customHeight="1" x14ac:dyDescent="0.2">
      <c r="B70" s="41"/>
      <c r="C70" s="13" t="s">
        <v>81</v>
      </c>
      <c r="D70" s="30">
        <v>511.07</v>
      </c>
      <c r="E70" s="9"/>
      <c r="F70" s="9"/>
      <c r="G70" s="10"/>
      <c r="H70" s="41"/>
      <c r="J70" s="40">
        <f t="shared" si="1"/>
        <v>0</v>
      </c>
    </row>
    <row r="71" spans="2:10" s="14" customFormat="1" ht="50.1" customHeight="1" x14ac:dyDescent="0.2">
      <c r="B71" s="41"/>
      <c r="C71" s="13" t="s">
        <v>98</v>
      </c>
      <c r="D71" s="30" t="s">
        <v>94</v>
      </c>
      <c r="E71" s="9"/>
      <c r="F71" s="9"/>
      <c r="G71" s="10"/>
      <c r="H71" s="41"/>
      <c r="J71" s="40">
        <f t="shared" si="1"/>
        <v>0</v>
      </c>
    </row>
    <row r="72" spans="2:10" s="14" customFormat="1" ht="50.1" customHeight="1" x14ac:dyDescent="0.2">
      <c r="B72" s="41"/>
      <c r="C72" s="13" t="s">
        <v>99</v>
      </c>
      <c r="D72" s="15" t="s">
        <v>29</v>
      </c>
      <c r="E72" s="9"/>
      <c r="F72" s="9"/>
      <c r="G72" s="10"/>
      <c r="H72" s="41"/>
      <c r="J72" s="40">
        <f t="shared" si="1"/>
        <v>0</v>
      </c>
    </row>
    <row r="73" spans="2:10" s="14" customFormat="1" ht="50.1" customHeight="1" x14ac:dyDescent="0.2">
      <c r="B73" s="41"/>
      <c r="C73" s="13" t="s">
        <v>20</v>
      </c>
      <c r="D73" s="30">
        <v>511.09</v>
      </c>
      <c r="E73" s="9"/>
      <c r="F73" s="9"/>
      <c r="G73" s="10"/>
      <c r="H73" s="41"/>
      <c r="J73" s="40">
        <f t="shared" si="1"/>
        <v>0</v>
      </c>
    </row>
    <row r="74" spans="2:10" s="14" customFormat="1" ht="50.1" customHeight="1" x14ac:dyDescent="0.2">
      <c r="B74" s="41"/>
      <c r="C74" s="13" t="s">
        <v>21</v>
      </c>
      <c r="D74" s="30">
        <v>511.14</v>
      </c>
      <c r="E74" s="9"/>
      <c r="F74" s="9"/>
      <c r="G74" s="10"/>
      <c r="H74" s="41"/>
      <c r="J74" s="40">
        <f t="shared" si="1"/>
        <v>0</v>
      </c>
    </row>
    <row r="75" spans="2:10" s="14" customFormat="1" ht="50.1" customHeight="1" x14ac:dyDescent="0.2">
      <c r="B75" s="41"/>
      <c r="C75" s="13" t="s">
        <v>22</v>
      </c>
      <c r="D75" s="30">
        <v>511.14</v>
      </c>
      <c r="E75" s="9"/>
      <c r="F75" s="9"/>
      <c r="G75" s="10"/>
      <c r="H75" s="41"/>
      <c r="J75" s="40">
        <f t="shared" si="1"/>
        <v>0</v>
      </c>
    </row>
    <row r="76" spans="2:10" s="14" customFormat="1" ht="50.1" customHeight="1" x14ac:dyDescent="0.2">
      <c r="B76" s="41"/>
      <c r="C76" s="13" t="s">
        <v>105</v>
      </c>
      <c r="D76" s="15">
        <v>511.08</v>
      </c>
      <c r="E76" s="9"/>
      <c r="F76" s="10"/>
      <c r="G76" s="10"/>
      <c r="H76" s="41"/>
      <c r="J76" s="40">
        <f t="shared" si="1"/>
        <v>0</v>
      </c>
    </row>
    <row r="77" spans="2:10" s="14" customFormat="1" ht="50.1" customHeight="1" x14ac:dyDescent="0.2">
      <c r="B77" s="41"/>
      <c r="C77" s="13" t="s">
        <v>63</v>
      </c>
      <c r="D77" s="15">
        <v>511.08</v>
      </c>
      <c r="E77" s="9"/>
      <c r="F77" s="10"/>
      <c r="G77" s="10"/>
      <c r="H77" s="41"/>
      <c r="J77" s="40">
        <f t="shared" si="1"/>
        <v>0</v>
      </c>
    </row>
    <row r="78" spans="2:10" s="14" customFormat="1" ht="50.1" customHeight="1" x14ac:dyDescent="0.2">
      <c r="B78" s="41"/>
      <c r="C78" s="13" t="s">
        <v>30</v>
      </c>
      <c r="D78" s="17">
        <v>511.19</v>
      </c>
      <c r="E78" s="9"/>
      <c r="F78" s="10"/>
      <c r="G78" s="10"/>
      <c r="H78" s="41"/>
      <c r="J78" s="40">
        <f t="shared" si="1"/>
        <v>0</v>
      </c>
    </row>
    <row r="79" spans="2:10" s="14" customFormat="1" ht="60" customHeight="1" x14ac:dyDescent="0.2">
      <c r="B79" s="41"/>
      <c r="C79" s="13" t="s">
        <v>31</v>
      </c>
      <c r="D79" s="15">
        <v>511.17</v>
      </c>
      <c r="E79" s="9"/>
      <c r="F79" s="10"/>
      <c r="G79" s="10"/>
      <c r="H79" s="41"/>
      <c r="J79" s="40">
        <f t="shared" si="1"/>
        <v>0</v>
      </c>
    </row>
    <row r="80" spans="2:10" s="14" customFormat="1" ht="69.95" customHeight="1" x14ac:dyDescent="0.2">
      <c r="B80" s="41"/>
      <c r="C80" s="13" t="s">
        <v>82</v>
      </c>
      <c r="D80" s="15">
        <v>511.14</v>
      </c>
      <c r="E80" s="9"/>
      <c r="F80" s="10"/>
      <c r="G80" s="10"/>
      <c r="H80" s="41"/>
      <c r="J80" s="40">
        <f t="shared" si="1"/>
        <v>0</v>
      </c>
    </row>
    <row r="81" spans="2:10" s="14" customFormat="1" ht="69.95" customHeight="1" x14ac:dyDescent="0.2">
      <c r="B81" s="41"/>
      <c r="C81" s="13" t="s">
        <v>23</v>
      </c>
      <c r="D81" s="15">
        <v>511.14</v>
      </c>
      <c r="E81" s="9"/>
      <c r="F81" s="10"/>
      <c r="G81" s="10"/>
      <c r="H81" s="41"/>
      <c r="J81" s="40">
        <f t="shared" ref="J81:J101" si="2">IF(H81="N",1,0)</f>
        <v>0</v>
      </c>
    </row>
    <row r="82" spans="2:10" s="14" customFormat="1" ht="15.95" customHeight="1" x14ac:dyDescent="0.2">
      <c r="B82" s="44" t="s">
        <v>106</v>
      </c>
      <c r="C82" s="44"/>
      <c r="D82" s="44"/>
      <c r="E82" s="44"/>
      <c r="F82" s="44"/>
      <c r="G82" s="44"/>
      <c r="H82" s="44"/>
      <c r="J82" s="40">
        <f t="shared" si="2"/>
        <v>0</v>
      </c>
    </row>
    <row r="83" spans="2:10" s="14" customFormat="1" ht="50.1" customHeight="1" x14ac:dyDescent="0.2">
      <c r="B83" s="41"/>
      <c r="C83" s="13" t="s">
        <v>17</v>
      </c>
      <c r="D83" s="15">
        <v>511.04</v>
      </c>
      <c r="E83" s="9"/>
      <c r="F83" s="10" t="s">
        <v>45</v>
      </c>
      <c r="G83" s="10"/>
      <c r="H83" s="41"/>
      <c r="J83" s="40">
        <f t="shared" si="2"/>
        <v>0</v>
      </c>
    </row>
    <row r="84" spans="2:10" s="14" customFormat="1" ht="60" customHeight="1" x14ac:dyDescent="0.2">
      <c r="B84" s="41"/>
      <c r="C84" s="13" t="s">
        <v>68</v>
      </c>
      <c r="D84" s="15">
        <v>511.04</v>
      </c>
      <c r="E84" s="9"/>
      <c r="F84" s="10" t="s">
        <v>45</v>
      </c>
      <c r="G84" s="10"/>
      <c r="H84" s="41"/>
      <c r="J84" s="40">
        <f t="shared" si="2"/>
        <v>0</v>
      </c>
    </row>
    <row r="85" spans="2:10" s="14" customFormat="1" ht="50.1" customHeight="1" x14ac:dyDescent="0.2">
      <c r="B85" s="41"/>
      <c r="C85" s="13" t="s">
        <v>24</v>
      </c>
      <c r="D85" s="15" t="s">
        <v>25</v>
      </c>
      <c r="E85" s="9"/>
      <c r="F85" s="10"/>
      <c r="G85" s="10"/>
      <c r="H85" s="41"/>
      <c r="J85" s="40">
        <f t="shared" si="2"/>
        <v>0</v>
      </c>
    </row>
    <row r="86" spans="2:10" s="14" customFormat="1" ht="50.1" customHeight="1" x14ac:dyDescent="0.2">
      <c r="B86" s="41"/>
      <c r="C86" s="13" t="s">
        <v>26</v>
      </c>
      <c r="D86" s="15" t="s">
        <v>25</v>
      </c>
      <c r="E86" s="9"/>
      <c r="F86" s="10"/>
      <c r="G86" s="10"/>
      <c r="H86" s="41"/>
      <c r="J86" s="40">
        <f t="shared" si="2"/>
        <v>0</v>
      </c>
    </row>
    <row r="87" spans="2:10" s="14" customFormat="1" ht="50.1" customHeight="1" x14ac:dyDescent="0.2">
      <c r="B87" s="41"/>
      <c r="C87" s="13" t="s">
        <v>27</v>
      </c>
      <c r="D87" s="15" t="s">
        <v>28</v>
      </c>
      <c r="E87" s="9"/>
      <c r="F87" s="10"/>
      <c r="G87" s="10"/>
      <c r="H87" s="41"/>
      <c r="J87" s="40">
        <f t="shared" si="2"/>
        <v>0</v>
      </c>
    </row>
    <row r="88" spans="2:10" s="14" customFormat="1" ht="15" customHeight="1" x14ac:dyDescent="0.2">
      <c r="B88" s="44" t="s">
        <v>69</v>
      </c>
      <c r="C88" s="44"/>
      <c r="D88" s="44"/>
      <c r="E88" s="44"/>
      <c r="F88" s="44"/>
      <c r="G88" s="44"/>
      <c r="H88" s="44"/>
      <c r="J88" s="40">
        <f t="shared" si="2"/>
        <v>0</v>
      </c>
    </row>
    <row r="89" spans="2:10" s="14" customFormat="1" ht="55.5" customHeight="1" x14ac:dyDescent="0.2">
      <c r="B89" s="41"/>
      <c r="C89" s="25" t="s">
        <v>32</v>
      </c>
      <c r="D89" s="30">
        <v>511.21</v>
      </c>
      <c r="E89" s="9"/>
      <c r="F89" s="10"/>
      <c r="G89" s="10"/>
      <c r="H89" s="41"/>
      <c r="J89" s="40">
        <f t="shared" si="2"/>
        <v>0</v>
      </c>
    </row>
    <row r="90" spans="2:10" s="14" customFormat="1" ht="50.1" customHeight="1" x14ac:dyDescent="0.2">
      <c r="B90" s="41"/>
      <c r="C90" s="25" t="s">
        <v>36</v>
      </c>
      <c r="D90" s="30">
        <v>511.21</v>
      </c>
      <c r="E90" s="9"/>
      <c r="F90" s="10"/>
      <c r="G90" s="10"/>
      <c r="H90" s="41"/>
      <c r="J90" s="40">
        <f t="shared" si="2"/>
        <v>0</v>
      </c>
    </row>
    <row r="91" spans="2:10" s="14" customFormat="1" ht="50.1" customHeight="1" x14ac:dyDescent="0.2">
      <c r="B91" s="41"/>
      <c r="C91" s="25" t="s">
        <v>35</v>
      </c>
      <c r="D91" s="30" t="s">
        <v>47</v>
      </c>
      <c r="E91" s="9"/>
      <c r="F91" s="10" t="s">
        <v>45</v>
      </c>
      <c r="G91" s="10"/>
      <c r="H91" s="41"/>
      <c r="J91" s="40">
        <f t="shared" si="2"/>
        <v>0</v>
      </c>
    </row>
    <row r="92" spans="2:10" s="14" customFormat="1" ht="21.95" customHeight="1" x14ac:dyDescent="0.2">
      <c r="B92" s="44" t="s">
        <v>70</v>
      </c>
      <c r="C92" s="44"/>
      <c r="D92" s="44"/>
      <c r="E92" s="44"/>
      <c r="F92" s="44"/>
      <c r="G92" s="44"/>
      <c r="H92" s="44"/>
      <c r="J92" s="40">
        <f t="shared" si="2"/>
        <v>0</v>
      </c>
    </row>
    <row r="93" spans="2:10" s="14" customFormat="1" ht="50.1" customHeight="1" x14ac:dyDescent="0.2">
      <c r="B93" s="41"/>
      <c r="C93" s="25" t="s">
        <v>33</v>
      </c>
      <c r="D93" s="30">
        <v>511.21</v>
      </c>
      <c r="E93" s="9"/>
      <c r="F93" s="10"/>
      <c r="G93" s="10"/>
      <c r="H93" s="41"/>
      <c r="J93" s="40">
        <f t="shared" si="2"/>
        <v>0</v>
      </c>
    </row>
    <row r="94" spans="2:10" s="14" customFormat="1" ht="50.1" customHeight="1" x14ac:dyDescent="0.2">
      <c r="B94" s="41"/>
      <c r="C94" s="25" t="s">
        <v>37</v>
      </c>
      <c r="D94" s="30" t="s">
        <v>38</v>
      </c>
      <c r="E94" s="9"/>
      <c r="F94" s="10" t="s">
        <v>45</v>
      </c>
      <c r="G94" s="10"/>
      <c r="H94" s="41"/>
      <c r="J94" s="40">
        <f t="shared" si="2"/>
        <v>0</v>
      </c>
    </row>
    <row r="95" spans="2:10" s="14" customFormat="1" ht="17.100000000000001" customHeight="1" x14ac:dyDescent="0.2">
      <c r="B95" s="44" t="s">
        <v>65</v>
      </c>
      <c r="C95" s="44"/>
      <c r="D95" s="44"/>
      <c r="E95" s="44"/>
      <c r="F95" s="44"/>
      <c r="G95" s="44"/>
      <c r="H95" s="44"/>
      <c r="J95" s="40">
        <f t="shared" si="2"/>
        <v>0</v>
      </c>
    </row>
    <row r="96" spans="2:10" s="14" customFormat="1" ht="105.95" customHeight="1" x14ac:dyDescent="0.2">
      <c r="B96" s="41"/>
      <c r="C96" s="25" t="s">
        <v>95</v>
      </c>
      <c r="D96" s="30" t="s">
        <v>96</v>
      </c>
      <c r="E96" s="9"/>
      <c r="F96" s="10"/>
      <c r="G96" s="10"/>
      <c r="H96" s="41"/>
      <c r="J96" s="40">
        <f t="shared" si="2"/>
        <v>0</v>
      </c>
    </row>
    <row r="97" spans="2:10" s="14" customFormat="1" ht="80.099999999999994" customHeight="1" x14ac:dyDescent="0.2">
      <c r="B97" s="41"/>
      <c r="C97" s="13" t="s">
        <v>72</v>
      </c>
      <c r="D97" s="15" t="s">
        <v>97</v>
      </c>
      <c r="E97" s="9"/>
      <c r="F97" s="10"/>
      <c r="G97" s="10"/>
      <c r="H97" s="41"/>
      <c r="J97" s="40">
        <f t="shared" si="2"/>
        <v>0</v>
      </c>
    </row>
    <row r="98" spans="2:10" s="14" customFormat="1" ht="60.95" customHeight="1" x14ac:dyDescent="0.2">
      <c r="B98" s="41"/>
      <c r="C98" s="13" t="s">
        <v>40</v>
      </c>
      <c r="D98" s="15" t="s">
        <v>39</v>
      </c>
      <c r="E98" s="9"/>
      <c r="F98" s="10"/>
      <c r="G98" s="10"/>
      <c r="H98" s="41"/>
      <c r="J98" s="40">
        <f t="shared" si="2"/>
        <v>0</v>
      </c>
    </row>
    <row r="99" spans="2:10" s="14" customFormat="1" ht="50.1" customHeight="1" x14ac:dyDescent="0.2">
      <c r="B99" s="41"/>
      <c r="C99" s="13" t="s">
        <v>41</v>
      </c>
      <c r="D99" s="15" t="s">
        <v>39</v>
      </c>
      <c r="E99" s="9"/>
      <c r="F99" s="10"/>
      <c r="G99" s="10"/>
      <c r="H99" s="41"/>
      <c r="J99" s="40">
        <f t="shared" si="2"/>
        <v>0</v>
      </c>
    </row>
    <row r="100" spans="2:10" s="14" customFormat="1" ht="50.1" customHeight="1" x14ac:dyDescent="0.2">
      <c r="B100" s="41"/>
      <c r="C100" s="13" t="s">
        <v>42</v>
      </c>
      <c r="D100" s="15" t="s">
        <v>49</v>
      </c>
      <c r="E100" s="9"/>
      <c r="F100" s="10"/>
      <c r="G100" s="10"/>
      <c r="H100" s="41"/>
      <c r="J100" s="40">
        <f t="shared" si="2"/>
        <v>0</v>
      </c>
    </row>
    <row r="101" spans="2:10" s="14" customFormat="1" ht="50.1" customHeight="1" x14ac:dyDescent="0.2">
      <c r="B101" s="41"/>
      <c r="C101" s="13" t="s">
        <v>43</v>
      </c>
      <c r="D101" s="15" t="s">
        <v>39</v>
      </c>
      <c r="E101" s="9"/>
      <c r="F101" s="10"/>
      <c r="G101" s="10"/>
      <c r="H101" s="41"/>
      <c r="J101" s="40">
        <f t="shared" si="2"/>
        <v>0</v>
      </c>
    </row>
    <row r="102" spans="2:10" s="4" customFormat="1" ht="20.100000000000001" customHeight="1" x14ac:dyDescent="0.2">
      <c r="B102" s="24"/>
      <c r="C102" s="24"/>
      <c r="D102" s="24"/>
      <c r="E102" s="24"/>
      <c r="F102" s="24"/>
      <c r="G102" s="24"/>
      <c r="H102" s="24"/>
    </row>
    <row r="103" spans="2:10" s="4" customFormat="1" ht="15" customHeight="1" x14ac:dyDescent="0.2">
      <c r="B103" s="54" t="s">
        <v>3</v>
      </c>
      <c r="C103" s="54"/>
      <c r="D103" s="54"/>
      <c r="E103" s="54"/>
      <c r="F103" s="54"/>
      <c r="G103" s="54"/>
      <c r="H103" s="54"/>
    </row>
    <row r="104" spans="2:10" s="4" customFormat="1" ht="14.25" x14ac:dyDescent="0.2">
      <c r="B104" s="47"/>
      <c r="C104" s="48"/>
      <c r="D104" s="48"/>
      <c r="E104" s="48"/>
      <c r="F104" s="48"/>
      <c r="G104" s="48"/>
      <c r="H104" s="49"/>
    </row>
    <row r="105" spans="2:10" s="4" customFormat="1" ht="14.25" x14ac:dyDescent="0.2">
      <c r="B105" s="47"/>
      <c r="C105" s="48"/>
      <c r="D105" s="48"/>
      <c r="E105" s="48"/>
      <c r="F105" s="48"/>
      <c r="G105" s="48"/>
      <c r="H105" s="49"/>
    </row>
    <row r="106" spans="2:10" s="4" customFormat="1" ht="14.25" x14ac:dyDescent="0.2">
      <c r="B106" s="47"/>
      <c r="C106" s="48"/>
      <c r="D106" s="48"/>
      <c r="E106" s="48"/>
      <c r="F106" s="48"/>
      <c r="G106" s="48"/>
      <c r="H106" s="49"/>
    </row>
    <row r="107" spans="2:10" s="4" customFormat="1" ht="14.25" x14ac:dyDescent="0.2">
      <c r="B107" s="47"/>
      <c r="C107" s="48"/>
      <c r="D107" s="48"/>
      <c r="E107" s="48"/>
      <c r="F107" s="48"/>
      <c r="G107" s="48"/>
      <c r="H107" s="49"/>
    </row>
    <row r="108" spans="2:10" s="4" customFormat="1" ht="14.25" x14ac:dyDescent="0.2">
      <c r="B108" s="47"/>
      <c r="C108" s="48"/>
      <c r="D108" s="48"/>
      <c r="E108" s="48"/>
      <c r="F108" s="48"/>
      <c r="G108" s="48"/>
      <c r="H108" s="49"/>
    </row>
    <row r="109" spans="2:10" s="4" customFormat="1" ht="14.25" x14ac:dyDescent="0.2">
      <c r="B109" s="47"/>
      <c r="C109" s="48"/>
      <c r="D109" s="48"/>
      <c r="E109" s="48"/>
      <c r="F109" s="48"/>
      <c r="G109" s="48"/>
      <c r="H109" s="49"/>
    </row>
    <row r="110" spans="2:10" s="4" customFormat="1" ht="14.25" x14ac:dyDescent="0.2">
      <c r="B110" s="47"/>
      <c r="C110" s="48"/>
      <c r="D110" s="48"/>
      <c r="E110" s="48"/>
      <c r="F110" s="48"/>
      <c r="G110" s="48"/>
      <c r="H110" s="49"/>
    </row>
    <row r="111" spans="2:10" s="4" customFormat="1" ht="14.25" x14ac:dyDescent="0.2">
      <c r="B111" s="47"/>
      <c r="C111" s="48"/>
      <c r="D111" s="48"/>
      <c r="E111" s="48"/>
      <c r="F111" s="48"/>
      <c r="G111" s="48"/>
      <c r="H111" s="49"/>
    </row>
    <row r="112" spans="2:10" s="4" customFormat="1" ht="14.25" x14ac:dyDescent="0.2">
      <c r="B112" s="53" t="s">
        <v>44</v>
      </c>
      <c r="C112" s="53"/>
      <c r="D112" s="53"/>
      <c r="E112" s="53"/>
      <c r="F112" s="53"/>
      <c r="G112" s="53"/>
      <c r="H112" s="53"/>
    </row>
    <row r="113" spans="2:27" s="4" customFormat="1" ht="15.75" customHeight="1" x14ac:dyDescent="0.2">
      <c r="B113" s="54"/>
      <c r="C113" s="54"/>
      <c r="D113" s="54"/>
      <c r="E113" s="54"/>
      <c r="F113" s="54"/>
      <c r="G113" s="54"/>
      <c r="H113" s="54"/>
    </row>
    <row r="114" spans="2:27" s="4" customFormat="1" ht="15.75" x14ac:dyDescent="0.2">
      <c r="B114" s="50" t="s">
        <v>66</v>
      </c>
      <c r="C114" s="51"/>
      <c r="D114" s="51"/>
      <c r="E114" s="51"/>
      <c r="F114" s="51"/>
      <c r="G114" s="51"/>
      <c r="H114" s="52"/>
    </row>
    <row r="115" spans="2:27" s="4" customFormat="1" ht="14.1" customHeight="1" x14ac:dyDescent="0.2">
      <c r="B115" s="55" t="s">
        <v>71</v>
      </c>
      <c r="C115" s="56"/>
      <c r="D115" s="56"/>
      <c r="E115" s="56"/>
      <c r="F115" s="56"/>
      <c r="G115" s="56"/>
      <c r="H115" s="57"/>
    </row>
    <row r="116" spans="2:27" s="4" customFormat="1" ht="14.25" x14ac:dyDescent="0.2">
      <c r="B116" s="47"/>
      <c r="C116" s="48"/>
      <c r="D116" s="48"/>
      <c r="E116" s="48"/>
      <c r="F116" s="48"/>
      <c r="G116" s="48"/>
      <c r="H116" s="49"/>
    </row>
    <row r="117" spans="2:27" s="4" customFormat="1" ht="14.25" x14ac:dyDescent="0.2">
      <c r="B117" s="47"/>
      <c r="C117" s="48"/>
      <c r="D117" s="48"/>
      <c r="E117" s="48"/>
      <c r="F117" s="48"/>
      <c r="G117" s="48"/>
      <c r="H117" s="49"/>
    </row>
    <row r="118" spans="2:27" s="4" customFormat="1" ht="14.25" x14ac:dyDescent="0.2">
      <c r="B118" s="47"/>
      <c r="C118" s="48"/>
      <c r="D118" s="48"/>
      <c r="E118" s="48"/>
      <c r="F118" s="48"/>
      <c r="G118" s="48"/>
      <c r="H118" s="49"/>
    </row>
    <row r="119" spans="2:27" s="4" customFormat="1" ht="14.25" x14ac:dyDescent="0.2">
      <c r="B119" s="47"/>
      <c r="C119" s="48"/>
      <c r="D119" s="48"/>
      <c r="E119" s="48"/>
      <c r="F119" s="48"/>
      <c r="G119" s="48"/>
      <c r="H119" s="49"/>
    </row>
    <row r="120" spans="2:27" ht="14.25" x14ac:dyDescent="0.2">
      <c r="B120" s="47"/>
      <c r="C120" s="48"/>
      <c r="D120" s="48"/>
      <c r="E120" s="48"/>
      <c r="F120" s="48"/>
      <c r="G120" s="48"/>
      <c r="H120" s="49"/>
      <c r="AA120" s="4"/>
    </row>
    <row r="121" spans="2:27" x14ac:dyDescent="0.2">
      <c r="B121" s="47"/>
      <c r="C121" s="48"/>
      <c r="D121" s="48"/>
      <c r="E121" s="48"/>
      <c r="F121" s="48"/>
      <c r="G121" s="48"/>
      <c r="H121" s="49"/>
    </row>
  </sheetData>
  <mergeCells count="32">
    <mergeCell ref="B119:H119"/>
    <mergeCell ref="E9:H9"/>
    <mergeCell ref="D10:E10"/>
    <mergeCell ref="F10:H10"/>
    <mergeCell ref="C11:H11"/>
    <mergeCell ref="C12:H12"/>
    <mergeCell ref="B107:H107"/>
    <mergeCell ref="B26:H26"/>
    <mergeCell ref="B47:H47"/>
    <mergeCell ref="B16:H16"/>
    <mergeCell ref="B88:H88"/>
    <mergeCell ref="B92:H92"/>
    <mergeCell ref="B82:H82"/>
    <mergeCell ref="B103:H103"/>
    <mergeCell ref="B95:H95"/>
    <mergeCell ref="B106:H106"/>
    <mergeCell ref="B105:H105"/>
    <mergeCell ref="B104:H104"/>
    <mergeCell ref="B121:H121"/>
    <mergeCell ref="B114:H114"/>
    <mergeCell ref="B109:H109"/>
    <mergeCell ref="B110:H110"/>
    <mergeCell ref="B111:H111"/>
    <mergeCell ref="B112:H113"/>
    <mergeCell ref="B120:H120"/>
    <mergeCell ref="B115:H115"/>
    <mergeCell ref="B116:H116"/>
    <mergeCell ref="B117:H117"/>
    <mergeCell ref="B108:H108"/>
    <mergeCell ref="B118:H118"/>
    <mergeCell ref="B19:H19"/>
    <mergeCell ref="G8:H8"/>
  </mergeCells>
  <dataValidations disablePrompts="1" count="2">
    <dataValidation type="list" allowBlank="1" showInputMessage="1" showErrorMessage="1" sqref="H27:H36 H96:H101 H93:H94 H89:H91 H83:H87 H73:H81 H55:H72 H48:H54 H37:H46 H17:H18 H20:H25">
      <formula1>$AA$3:$AA$4</formula1>
    </dataValidation>
    <dataValidation type="list" allowBlank="1" showInputMessage="1" showErrorMessage="1" sqref="B27:B36 B96:B101 B93:B94 B89:B91 B83:B87 B73:B81 B55:B72 B48:B54 B37:B46 B17:B18 B20:B25">
      <formula1>$AA$3:$AA$3</formula1>
    </dataValidation>
  </dataValidations>
  <printOptions horizontalCentered="1"/>
  <pageMargins left="0.25" right="0.25" top="0.75" bottom="0.75" header="0.3" footer="0.3"/>
  <pageSetup scale="68" fitToHeight="0" orientation="portrait" r:id="rId1"/>
  <headerFooter alignWithMargins="0">
    <oddHeader>&amp;C&amp;"-,Bold"&amp;24CA-Q-0511_20170120</oddHeader>
    <oddFooter>&amp;C&amp;P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4418AB9A5EF764FA54620B92CC30609" ma:contentTypeVersion="2" ma:contentTypeDescription="Create a new document." ma:contentTypeScope="" ma:versionID="7a0ca961a752e6afa7080809d53b58ec">
  <xsd:schema xmlns:xsd="http://www.w3.org/2001/XMLSchema" xmlns:xs="http://www.w3.org/2001/XMLSchema" xmlns:p="http://schemas.microsoft.com/office/2006/metadata/properties" xmlns:ns2="http://schemas.microsoft.com/sharepoint/v3/fields" xmlns:ns3="716bfe16-1abb-498e-9a34-c354564ee716" targetNamespace="http://schemas.microsoft.com/office/2006/metadata/properties" ma:root="true" ma:fieldsID="bce0a888a5603f0eeb58d6dc32499a7e" ns2:_="" ns3:_="">
    <xsd:import namespace="http://schemas.microsoft.com/sharepoint/v3/fields"/>
    <xsd:import namespace="716bfe16-1abb-498e-9a34-c354564ee716"/>
    <xsd:element name="properties">
      <xsd:complexType>
        <xsd:sequence>
          <xsd:element name="documentManagement">
            <xsd:complexType>
              <xsd:all>
                <xsd:element ref="ns2:_DCDateModifie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8"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16bfe16-1abb-498e-9a34-c354564ee716"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229977-6D12-4B1F-993C-470644C534D8}">
  <ds:schemaRefs>
    <ds:schemaRef ds:uri="http://schemas.microsoft.com/office/2006/metadata/longProperties"/>
  </ds:schemaRefs>
</ds:datastoreItem>
</file>

<file path=customXml/itemProps2.xml><?xml version="1.0" encoding="utf-8"?>
<ds:datastoreItem xmlns:ds="http://schemas.openxmlformats.org/officeDocument/2006/customXml" ds:itemID="{3F97BD25-BB82-4623-9EB5-7A5FA858E4DD}">
  <ds:schemaRefs>
    <ds:schemaRef ds:uri="http://purl.org/dc/terms/"/>
    <ds:schemaRef ds:uri="http://purl.org/dc/elements/1.1/"/>
    <ds:schemaRef ds:uri="http://purl.org/dc/dcmitype/"/>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136fb3ed-1f9b-461a-ba3b-e1ffc7a297a5"/>
  </ds:schemaRefs>
</ds:datastoreItem>
</file>

<file path=customXml/itemProps3.xml><?xml version="1.0" encoding="utf-8"?>
<ds:datastoreItem xmlns:ds="http://schemas.openxmlformats.org/officeDocument/2006/customXml" ds:itemID="{4EF95B8F-8AB2-4A23-99FE-57C78D59F064}">
  <ds:schemaRefs>
    <ds:schemaRef ds:uri="http://schemas.microsoft.com/sharepoint/v3/contenttype/forms"/>
  </ds:schemaRefs>
</ds:datastoreItem>
</file>

<file path=customXml/itemProps4.xml><?xml version="1.0" encoding="utf-8"?>
<ds:datastoreItem xmlns:ds="http://schemas.openxmlformats.org/officeDocument/2006/customXml" ds:itemID="{7F407777-C3E6-4279-84E5-299AE00EE0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Inspection Checklist</vt:lpstr>
      <vt:lpstr>'Inspection Checklist'!Print_Area</vt:lpstr>
      <vt:lpstr>'Inspection Checklist'!Print_Titles</vt:lpstr>
      <vt:lpstr>Y</vt:lpstr>
    </vt:vector>
  </TitlesOfParts>
  <Company>Ohio Department of Transportation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Item 451-452 PCC.2010-2013 CMS.REV 2013.JUN</dc:title>
  <dc:creator>Julia Miller</dc:creator>
  <cp:lastModifiedBy>Robert Jessberger</cp:lastModifiedBy>
  <cp:lastPrinted>2018-01-17T18:19:22Z</cp:lastPrinted>
  <dcterms:created xsi:type="dcterms:W3CDTF">2008-04-23T17:34:35Z</dcterms:created>
  <dcterms:modified xsi:type="dcterms:W3CDTF">2018-06-05T11:28:56Z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0x01010064418AB9A5EF764FA54620B92CC30609</vt:lpwstr>
  </property>
</Properties>
</file>